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374 - 24.10. - ZCU - Výpočetní technika (III.) 116 - 2022 Připravit\"/>
    </mc:Choice>
  </mc:AlternateContent>
  <xr:revisionPtr revIDLastSave="0" documentId="13_ncr:1_{5196A044-E679-45EE-B394-830361481873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7" i="1" l="1"/>
  <c r="S7" i="1"/>
  <c r="T7" i="1"/>
  <c r="Q10" i="1" l="1"/>
  <c r="R10" i="1"/>
</calcChain>
</file>

<file path=xl/sharedStrings.xml><?xml version="1.0" encoding="utf-8"?>
<sst xmlns="http://schemas.openxmlformats.org/spreadsheetml/2006/main" count="43" uniqueCount="42">
  <si>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</si>
  <si>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</si>
  <si>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</si>
  <si>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</si>
  <si>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</si>
  <si>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</si>
  <si>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</si>
  <si>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</si>
  <si>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</si>
  <si>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</si>
  <si>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</si>
  <si>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</si>
  <si>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</si>
  <si>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</si>
  <si>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</si>
  <si>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</si>
  <si>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</si>
  <si>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</si>
  <si>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</si>
  <si>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</si>
  <si>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</si>
  <si>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</si>
  <si>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</si>
  <si>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</si>
  <si>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</si>
  <si>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</si>
  <si>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</si>
  <si>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</si>
  <si>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</si>
  <si>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</si>
  <si>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</si>
  <si>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</si>
  <si>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116 - 2022 </t>
  </si>
  <si>
    <t>NADANÍ 2022, 0011/7/NAD/2022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</si>
  <si>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</si>
  <si>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Mgr. Jitka Štrofová, Ph.D.,
Tel.: 723 211 717,
37763 6655</t>
  </si>
  <si>
    <t>Veleslavínova 42, 
301 00 Plzeň,
Fakulta pedagogická - Katedra chemie,
místnost VC 106</t>
  </si>
  <si>
    <t>Prodloužená záruka na zboží na min. 5 let.</t>
  </si>
  <si>
    <t>Notebook 15,6"</t>
  </si>
  <si>
    <r>
      <t xml:space="preserve">Notebook klasické konstrukce, šasi - kovové víko a rám klávesnice, spodní část z tvrzeného plastu.
Výkon procesoru v Passmark CPU více než </t>
    </r>
    <r>
      <rPr>
        <sz val="11"/>
        <color rgb="FFFF0000"/>
        <rFont val="Calibri"/>
        <family val="2"/>
        <charset val="238"/>
        <scheme val="minor"/>
      </rPr>
      <t>17 000</t>
    </r>
    <r>
      <rPr>
        <sz val="11"/>
        <color theme="1"/>
        <rFont val="Calibri"/>
        <family val="2"/>
        <charset val="238"/>
        <scheme val="minor"/>
      </rPr>
      <t xml:space="preserve"> bodů (platné ke dni </t>
    </r>
    <r>
      <rPr>
        <sz val="11"/>
        <color rgb="FFFF0000"/>
        <rFont val="Calibri"/>
        <family val="2"/>
        <charset val="238"/>
        <scheme val="minor"/>
      </rPr>
      <t>14.10.2022</t>
    </r>
    <r>
      <rPr>
        <sz val="11"/>
        <color theme="1"/>
        <rFont val="Calibri"/>
        <family val="2"/>
        <charset val="238"/>
        <scheme val="minor"/>
      </rPr>
      <t>), minimálně 8 jader.
Min. 16GB RAM DDR4, frekvence min. 3200 MHz, 2 paměťové sloty.
Displej 15,6", IPS, min. Full HD, min. 250nit, min. 45% NTSC, antireflexní.
Integrovaná grafická karta.
Disk min. 512GB M.2 SSD PCIe NVMe.
Bez mechaniky.
Min.: Wi-Fi ac, Bluetooth min. v5.0, 4x USB (3x 3.0/3.1/3.2 Gen 1, 1x Type-C 3.1/3.2 Gen 2), HDMI, RJ-45.
HD kamera.
Čtečka otisků prstů.
Podsvícená voděodolná klávesnice s českou lokalizací a numerickým blokem.
Operační systém Windows 10 Pro - OS Windows požadujeme z důvodu kompatibility s interními aplikacemi ZČU (Stag, Magion,...).
Baterie min. 45 Wh.
Prodloužená záruka na min. 5 let.</t>
    </r>
  </si>
  <si>
    <t>HP ProBook 450 G9, kovové víko a rám klávesnice, spodní část z tvrzeného plastu, Core  i5-1240P 12 jader, 16GB RAM DDR4, dva paměťové sloty celkem, 15.6 inch FHD (1920x1080) antireflexní displej, 250 nits, 45% NTSC, integrovaná grafická karta, dísk 512GB SSD PCIe NVMe, bez mechaniky, Wi-Fi 6, Bluetooth 5.2, 3x 
USB 3.2 Gen 1, 1x Type-C, HDMI, RJ-45, HD kamera, čtečka otisků prstů, podsvícená voděodolná klávesnice s českou lokalizací a numerickým blokem, OS Windows 11 Pro, baterie 51 Wh, záruka 5 let NBD on-site</t>
  </si>
  <si>
    <t>https://h20195.www2.hp.com/v2/GetDocument.aspx?docname=c08007805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</si>
</sst>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164" fontId="21" fillId="3" borderId="4" xfId="0" applyNumberFormat="1" applyFont="1" applyFill="1" applyBorder="1" applyAlignment="1">
      <alignment horizontal="right" vertical="center" inden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I4" zoomScale="70" zoomScaleNormal="70" workbookViewId="0">
      <selection activeCell="Q7" sqref="Q7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3.140625" style="1" customWidth="1"/>
    <col min="4" max="4" width="12.28515625" style="2" customWidth="1"/>
    <col min="5" max="5" width="10.5703125" style="3" customWidth="1"/>
    <col min="6" max="6" width="119.5703125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16.42578125" style="1" customWidth="1"/>
    <col min="11" max="11" width="33.85546875" style="5" customWidth="1"/>
    <col min="12" max="12" width="31.42578125" style="5" customWidth="1"/>
    <col min="13" max="13" width="26.7109375" style="5" customWidth="1"/>
    <col min="14" max="14" width="41.28515625" style="4" customWidth="1"/>
    <col min="15" max="15" width="26" style="4" bestFit="1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9.28515625" style="6" customWidth="1"/>
    <col min="23" max="16384" width="8.85546875" style="5"/>
  </cols>
  <sheetData>
    <row r="1" spans="1:22" ht="40.9" customHeight="1" x14ac:dyDescent="0.25">
      <c r="B1" s="69" t="s">
        <v>32</v>
      </c>
      <c r="C1" s="70"/>
      <c r="D1" s="70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3"/>
      <c r="E3" s="63"/>
      <c r="F3" s="6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3"/>
      <c r="E4" s="63"/>
      <c r="F4" s="63"/>
      <c r="G4" s="63"/>
      <c r="H4" s="6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1" t="s">
        <v>2</v>
      </c>
      <c r="H5" s="72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31</v>
      </c>
      <c r="L6" s="41" t="s">
        <v>17</v>
      </c>
      <c r="M6" s="42" t="s">
        <v>18</v>
      </c>
      <c r="N6" s="41" t="s">
        <v>19</v>
      </c>
      <c r="O6" s="39" t="s">
        <v>34</v>
      </c>
      <c r="P6" s="41" t="s">
        <v>20</v>
      </c>
      <c r="Q6" s="39" t="s">
        <v>5</v>
      </c>
      <c r="R6" s="43" t="s">
        <v>6</v>
      </c>
      <c r="S6" s="62" t="s">
        <v>7</v>
      </c>
      <c r="T6" s="62" t="s">
        <v>8</v>
      </c>
      <c r="U6" s="41" t="s">
        <v>21</v>
      </c>
      <c r="V6" s="39" t="s">
        <v>22</v>
      </c>
    </row>
    <row r="7" spans="1:22" ht="366.75" customHeight="1" thickTop="1" thickBot="1" x14ac:dyDescent="0.3">
      <c r="A7" s="20"/>
      <c r="B7" s="48">
        <v>1</v>
      </c>
      <c r="C7" s="49" t="s">
        <v>38</v>
      </c>
      <c r="D7" s="50">
        <v>1</v>
      </c>
      <c r="E7" s="51" t="s">
        <v>24</v>
      </c>
      <c r="F7" s="64" t="s">
        <v>39</v>
      </c>
      <c r="G7" s="66" t="s">
        <v>40</v>
      </c>
      <c r="H7" s="67" t="s">
        <v>41</v>
      </c>
      <c r="I7" s="52" t="s">
        <v>29</v>
      </c>
      <c r="J7" s="53" t="s">
        <v>30</v>
      </c>
      <c r="K7" s="61" t="s">
        <v>33</v>
      </c>
      <c r="L7" s="59" t="s">
        <v>37</v>
      </c>
      <c r="M7" s="59" t="s">
        <v>35</v>
      </c>
      <c r="N7" s="60" t="s">
        <v>36</v>
      </c>
      <c r="O7" s="54">
        <v>21</v>
      </c>
      <c r="P7" s="55">
        <f>D7*Q7</f>
        <v>23000</v>
      </c>
      <c r="Q7" s="65">
        <v>23000</v>
      </c>
      <c r="R7" s="68">
        <v>22813</v>
      </c>
      <c r="S7" s="56">
        <f>D7*R7</f>
        <v>22813</v>
      </c>
      <c r="T7" s="57" t="str">
        <f t="shared" ref="T7" si="0">IF(ISNUMBER(R7), IF(R7&gt;Q7,"NEVYHOVUJE","VYHOVUJE")," ")</f>
        <v>VYHOVUJE</v>
      </c>
      <c r="U7" s="58"/>
      <c r="V7" s="6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80" t="s">
        <v>28</v>
      </c>
      <c r="C9" s="80"/>
      <c r="D9" s="80"/>
      <c r="E9" s="80"/>
      <c r="F9" s="80"/>
      <c r="G9" s="80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7" t="s">
        <v>10</v>
      </c>
      <c r="S9" s="78"/>
      <c r="T9" s="79"/>
      <c r="U9" s="24"/>
      <c r="V9" s="25"/>
    </row>
    <row r="10" spans="1:22" ht="50.45" customHeight="1" thickTop="1" thickBot="1" x14ac:dyDescent="0.3">
      <c r="B10" s="81" t="s">
        <v>26</v>
      </c>
      <c r="C10" s="81"/>
      <c r="D10" s="81"/>
      <c r="E10" s="81"/>
      <c r="F10" s="81"/>
      <c r="G10" s="81"/>
      <c r="H10" s="81"/>
      <c r="I10" s="26"/>
      <c r="L10" s="9"/>
      <c r="M10" s="9"/>
      <c r="N10" s="9"/>
      <c r="O10" s="27"/>
      <c r="P10" s="27"/>
      <c r="Q10" s="28">
        <f>SUM(P7:P7)</f>
        <v>23000</v>
      </c>
      <c r="R10" s="74">
        <f>SUM(S7:S7)</f>
        <v>22813</v>
      </c>
      <c r="S10" s="75"/>
      <c r="T10" s="76"/>
    </row>
    <row r="11" spans="1:22" ht="15.75" thickTop="1" x14ac:dyDescent="0.25">
      <c r="B11" s="73" t="s">
        <v>27</v>
      </c>
      <c r="C11" s="73"/>
      <c r="D11" s="73"/>
      <c r="E11" s="73"/>
      <c r="F11" s="73"/>
      <c r="G11" s="73"/>
      <c r="H11" s="63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3"/>
      <c r="H12" s="63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3"/>
      <c r="H13" s="63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3"/>
      <c r="H14" s="63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3"/>
      <c r="H15" s="6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3"/>
      <c r="H17" s="6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3"/>
      <c r="H18" s="6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3"/>
      <c r="H19" s="6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3"/>
      <c r="H20" s="6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3"/>
      <c r="H21" s="6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3"/>
      <c r="H22" s="6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3"/>
      <c r="H23" s="6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3"/>
      <c r="H24" s="6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3"/>
      <c r="H25" s="6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3"/>
      <c r="H26" s="6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3"/>
      <c r="H27" s="6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3"/>
      <c r="H28" s="6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3"/>
      <c r="H29" s="6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3"/>
      <c r="H30" s="6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3"/>
      <c r="H31" s="6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3"/>
      <c r="H32" s="6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3"/>
      <c r="H33" s="6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3"/>
      <c r="H34" s="6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3"/>
      <c r="H35" s="6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3"/>
      <c r="H36" s="6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3"/>
      <c r="H37" s="6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3"/>
      <c r="H38" s="6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3"/>
      <c r="H39" s="6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3"/>
      <c r="H40" s="6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3"/>
      <c r="H41" s="6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3"/>
      <c r="H42" s="6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3"/>
      <c r="H43" s="6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3"/>
      <c r="H44" s="6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3"/>
      <c r="H45" s="6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3"/>
      <c r="H46" s="6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3"/>
      <c r="H47" s="6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3"/>
      <c r="H48" s="6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3"/>
      <c r="H49" s="6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3"/>
      <c r="H50" s="6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3"/>
      <c r="H51" s="6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3"/>
      <c r="H52" s="6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3"/>
      <c r="H53" s="6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3"/>
      <c r="H54" s="6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3"/>
      <c r="H55" s="6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3"/>
      <c r="H56" s="6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3"/>
      <c r="H57" s="6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3"/>
      <c r="H58" s="6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3"/>
      <c r="H59" s="6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3"/>
      <c r="H60" s="6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3"/>
      <c r="H61" s="6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3"/>
      <c r="H62" s="6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3"/>
      <c r="H63" s="6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3"/>
      <c r="H64" s="6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3"/>
      <c r="H65" s="6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3"/>
      <c r="H66" s="6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3"/>
      <c r="H67" s="6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3"/>
      <c r="H68" s="6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3"/>
      <c r="H69" s="6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3"/>
      <c r="H70" s="6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3"/>
      <c r="H71" s="6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3"/>
      <c r="H72" s="6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3"/>
      <c r="H73" s="6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3"/>
      <c r="H74" s="6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3"/>
      <c r="H75" s="6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3"/>
      <c r="H76" s="6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3"/>
      <c r="H77" s="6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3"/>
      <c r="H78" s="6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3"/>
      <c r="H79" s="6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3"/>
      <c r="H80" s="6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3"/>
      <c r="H81" s="6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3"/>
      <c r="H82" s="6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3"/>
      <c r="H83" s="6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3"/>
      <c r="H84" s="6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3"/>
      <c r="H85" s="6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3"/>
      <c r="H86" s="6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3"/>
      <c r="H87" s="6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3"/>
      <c r="H88" s="6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3"/>
      <c r="H89" s="6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3"/>
      <c r="H90" s="6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3"/>
      <c r="H91" s="6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3"/>
      <c r="H92" s="6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3"/>
      <c r="H93" s="6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3"/>
      <c r="H94" s="6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3"/>
      <c r="H95" s="6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3"/>
      <c r="H96" s="63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DSOIN65yUEcRlH48bxRitWbhKkymz6biXlb6rQJ2orExXZaIFSUoV0Nk7RiIEpFWtTbRa3NEuzAXaVK/835ADQ==" saltValue="fTdivZ8JbD7c3gLtLeqHpQ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B7 D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3">
    <dataValidation type="list" allowBlank="1" showInputMessage="1" showErrorMessage="1" sqref="J7" xr:uid="{4F8F7A7E-91D6-48F4-9EDC-CFB63AA5A376}">
      <formula1>"ANO,NE"</formula1>
    </dataValidation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Cy1x5ciCdAVJ7zVOJpH6EE/iZEpmkJRtPqHJy8HxCWM=</DigestValue>
    </Reference>
    <Reference Type="http://www.w3.org/2000/09/xmldsig#Object" URI="#idOfficeObject">
      <DigestMethod Algorithm="http://www.w3.org/2001/04/xmlenc#sha256"/>
      <DigestValue>8WyqwN+PYu1O5/zPR26YCS+QuzSy+4xeXrF4etgcu3Q=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IXWoFgLw2llCW89hJefuKYWTnVyJAv2xzG9JuiVnMkA=</DigestValue>
    </Reference>
  </SignedInfo>
  <SignatureValue>OZ+Zje/Gq/8nkUqQjvrC8unQNe/7duw+A/SjbR6Ky1gBgRdzuGg/Pm5kKXQrECrtfq1BLBFZ5+dK
4S2DLIzSZzANt/BufPtc9ACwhPty2N75b3iHeZJo4uOBVKsTp7hJeJkAlYlFxQXCVa7jkOzPrMuB
7p+KoGrguKnMMTNPhrVdY1R2SdGUObmhdI28OKAcowLcwzV6skXn4s/76Oxj8yMD8JZIsAxoPnij
X95vKZz1/BdAl79TR/FfIsFBpUmVwDsUhyS4++1Zf5Caco+09YzgyfZbIRB5O1pcz9HqaZU5HSc+
NPCMAK9LP7MvPi683CDlLBCxSI0whLqTd9Qe5Q==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u29VyFO4uWoZ68sk2dglZ94V3apGXdAO0WJd3BhMh7s=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SkZs8ojutAtp8AbzVUXcKdBBPH82twGq9o3x0AHrOrA=</DigestValue>
      </Reference>
      <Reference URI="/xl/sharedStrings.xml?ContentType=application/vnd.openxmlformats-officedocument.spreadsheetml.sharedStrings+xml">
        <DigestMethod Algorithm="http://www.w3.org/2001/04/xmlenc#sha256"/>
        <DigestValue>0EYtsiuc4qkPPRxIHQsU7VnvY9Z9mdeI/zfP8Gcv+fw=</DigestValue>
      </Reference>
      <Reference URI="/xl/styles.xml?ContentType=application/vnd.openxmlformats-officedocument.spreadsheetml.styles+xml">
        <DigestMethod Algorithm="http://www.w3.org/2001/04/xmlenc#sha256"/>
        <DigestValue>LruoDw00rskYjShfHQ3XacsBA3Uvef4IYkMNVasA0tQ=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cekudR6mthPgIrNfzVxBCdYKqfwEXsd7saoyKm9NJnU=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NShCCt+YXUjFy0PbI2cHngBqx9TjoUyhRCJM/SUkSSs=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2022-10-20T12:13:36Z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16.0.15629/23</OfficeVersion>
          <ApplicationVersion>16.0.15629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2022-10-20T12:13:36Z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2022-10-04T05:37:18Z</cp:lastPrinted>
  <dcterms:created xsi:type="dcterms:W3CDTF">2014-03-05T12:43:32Z</dcterms:created>
  <dcterms:modified xsi:type="dcterms:W3CDTF">2022-10-20T10:59:31Z</dcterms:modified>
</cp:coreProperties>
</file>